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<sst xmlns="http://schemas.openxmlformats.org/spreadsheetml/2006/main" count="51" uniqueCount="34">
  <si>
    <t xml:space="preserve">  附件1 </t>
  </si>
  <si>
    <t>2022年7-9月乡村公益性岗位补贴实拨款汇总表</t>
  </si>
  <si>
    <t>序号</t>
  </si>
  <si>
    <t>镇（办）</t>
  </si>
  <si>
    <t>岗位类型</t>
  </si>
  <si>
    <t>7月在岗人数</t>
  </si>
  <si>
    <t>8月在岗人数</t>
  </si>
  <si>
    <t>9月在岗人数</t>
  </si>
  <si>
    <t>7-9月总在岗人数</t>
  </si>
  <si>
    <t>岗位补贴标准</t>
  </si>
  <si>
    <t>7-9月应拨金额（元）</t>
  </si>
  <si>
    <t>戚氏办</t>
  </si>
  <si>
    <t>保洁保绿</t>
  </si>
  <si>
    <t>纸坊办</t>
  </si>
  <si>
    <t>桑溪镇</t>
  </si>
  <si>
    <t>磨子桥镇</t>
  </si>
  <si>
    <t>金水镇</t>
  </si>
  <si>
    <t>茅坪镇</t>
  </si>
  <si>
    <t xml:space="preserve"> </t>
  </si>
  <si>
    <t>谢村镇</t>
  </si>
  <si>
    <t>华阳镇</t>
  </si>
  <si>
    <t>槐树关镇</t>
  </si>
  <si>
    <t>关帝镇</t>
  </si>
  <si>
    <t>八里关镇</t>
  </si>
  <si>
    <t>黄安镇</t>
  </si>
  <si>
    <t>龙亭镇</t>
  </si>
  <si>
    <t>溢水镇</t>
  </si>
  <si>
    <t>黄家营镇</t>
  </si>
  <si>
    <t>黄金峡镇</t>
  </si>
  <si>
    <t>马畅镇</t>
  </si>
  <si>
    <t>洋州办</t>
  </si>
  <si>
    <t>合计</t>
  </si>
  <si>
    <t xml:space="preserve">     备注：扣减金额为上月拨付金额与实际上岗金额差额。</t>
  </si>
  <si>
    <t>单位负责人：                     分管领导：                  科室审核：               制表人：           2022年6月22日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</si>
</sst>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4" borderId="6" applyNumberFormat="0" applyAlignment="0" applyProtection="0">
      <alignment vertical="center"/>
    </xf>
    <xf numFmtId="0" fontId="11" fillId="14" borderId="5" applyNumberFormat="0" applyAlignment="0" applyProtection="0">
      <alignment vertical="center"/>
    </xf>
    <xf numFmtId="0" fontId="7" fillId="8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abSelected="1" workbookViewId="0">
      <selection activeCell="N19" sqref="N19"/>
    </sheetView>
  </sheetViews>
  <sheetFormatPr defaultColWidth="9" defaultRowHeight="13.5"/>
  <cols>
    <col min="1" max="1" width="6.5" customWidth="1"/>
    <col min="2" max="2" width="12.125" customWidth="1"/>
    <col min="3" max="3" width="12.875" customWidth="1"/>
    <col min="4" max="7" width="14.5" customWidth="1"/>
    <col min="8" max="8" width="16.75" customWidth="1"/>
    <col min="9" max="9" width="20.125" customWidth="1"/>
  </cols>
  <sheetData>
    <row r="1" ht="21" customHeight="1" spans="1:2">
      <c r="A1" s="1" t="s">
        <v>0</v>
      </c>
      <c r="B1" s="1"/>
    </row>
    <row r="2" ht="22.5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8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</row>
    <row r="4" ht="18" customHeight="1" spans="1:9">
      <c r="A4" s="5">
        <v>1</v>
      </c>
      <c r="B4" s="6" t="s">
        <v>11</v>
      </c>
      <c r="C4" s="5" t="s">
        <v>12</v>
      </c>
      <c r="D4" s="7">
        <v>19</v>
      </c>
      <c r="E4" s="7">
        <v>19</v>
      </c>
      <c r="F4" s="7">
        <v>19</v>
      </c>
      <c r="G4" s="7">
        <f>D4+E4+F4</f>
        <v>57</v>
      </c>
      <c r="H4" s="8">
        <v>500</v>
      </c>
      <c r="I4" s="8">
        <f>G4*H4</f>
        <v>28500</v>
      </c>
    </row>
    <row r="5" ht="18" customHeight="1" spans="1:9">
      <c r="A5" s="5">
        <v>2</v>
      </c>
      <c r="B5" s="6" t="s">
        <v>13</v>
      </c>
      <c r="C5" s="5" t="s">
        <v>12</v>
      </c>
      <c r="D5" s="7">
        <v>83</v>
      </c>
      <c r="E5" s="7">
        <v>83</v>
      </c>
      <c r="F5" s="7">
        <v>83</v>
      </c>
      <c r="G5" s="7">
        <f t="shared" ref="G5:G22" si="0">D5+E5+F5</f>
        <v>249</v>
      </c>
      <c r="H5" s="8">
        <v>500</v>
      </c>
      <c r="I5" s="8">
        <f t="shared" ref="I5:I22" si="1">G5*H5</f>
        <v>124500</v>
      </c>
    </row>
    <row r="6" ht="18" customHeight="1" spans="1:9">
      <c r="A6" s="5">
        <v>3</v>
      </c>
      <c r="B6" s="6" t="s">
        <v>14</v>
      </c>
      <c r="C6" s="5" t="s">
        <v>12</v>
      </c>
      <c r="D6" s="7">
        <v>51</v>
      </c>
      <c r="E6" s="7">
        <v>51</v>
      </c>
      <c r="F6" s="7">
        <v>51</v>
      </c>
      <c r="G6" s="7">
        <f t="shared" si="0"/>
        <v>153</v>
      </c>
      <c r="H6" s="8">
        <v>500</v>
      </c>
      <c r="I6" s="8">
        <f t="shared" si="1"/>
        <v>76500</v>
      </c>
    </row>
    <row r="7" ht="18" customHeight="1" spans="1:9">
      <c r="A7" s="5">
        <v>4</v>
      </c>
      <c r="B7" s="6" t="s">
        <v>15</v>
      </c>
      <c r="C7" s="5" t="s">
        <v>12</v>
      </c>
      <c r="D7" s="7">
        <v>0</v>
      </c>
      <c r="E7" s="7">
        <v>0</v>
      </c>
      <c r="F7" s="7">
        <v>0</v>
      </c>
      <c r="G7" s="7">
        <f t="shared" si="0"/>
        <v>0</v>
      </c>
      <c r="H7" s="8">
        <v>500</v>
      </c>
      <c r="I7" s="8">
        <f t="shared" si="1"/>
        <v>0</v>
      </c>
    </row>
    <row r="8" ht="18" customHeight="1" spans="1:9">
      <c r="A8" s="5">
        <v>5</v>
      </c>
      <c r="B8" s="6" t="s">
        <v>16</v>
      </c>
      <c r="C8" s="5" t="s">
        <v>12</v>
      </c>
      <c r="D8" s="7">
        <v>98</v>
      </c>
      <c r="E8" s="7">
        <v>98</v>
      </c>
      <c r="F8" s="7">
        <v>98</v>
      </c>
      <c r="G8" s="7">
        <f t="shared" si="0"/>
        <v>294</v>
      </c>
      <c r="H8" s="8">
        <v>500</v>
      </c>
      <c r="I8" s="8">
        <f t="shared" si="1"/>
        <v>147000</v>
      </c>
    </row>
    <row r="9" ht="18" customHeight="1" spans="1:13">
      <c r="A9" s="5">
        <v>6</v>
      </c>
      <c r="B9" s="6" t="s">
        <v>17</v>
      </c>
      <c r="C9" s="5" t="s">
        <v>12</v>
      </c>
      <c r="D9" s="7">
        <v>25</v>
      </c>
      <c r="E9" s="7">
        <v>25</v>
      </c>
      <c r="F9" s="7">
        <v>25</v>
      </c>
      <c r="G9" s="7">
        <f t="shared" si="0"/>
        <v>75</v>
      </c>
      <c r="H9" s="8">
        <v>500</v>
      </c>
      <c r="I9" s="8">
        <f t="shared" si="1"/>
        <v>37500</v>
      </c>
      <c r="M9" t="s">
        <v>18</v>
      </c>
    </row>
    <row r="10" ht="18" customHeight="1" spans="1:9">
      <c r="A10" s="5">
        <v>7</v>
      </c>
      <c r="B10" s="6" t="s">
        <v>19</v>
      </c>
      <c r="C10" s="5" t="s">
        <v>12</v>
      </c>
      <c r="D10" s="7">
        <v>91</v>
      </c>
      <c r="E10" s="7">
        <v>91</v>
      </c>
      <c r="F10" s="7">
        <v>91</v>
      </c>
      <c r="G10" s="7">
        <f t="shared" si="0"/>
        <v>273</v>
      </c>
      <c r="H10" s="8">
        <v>500</v>
      </c>
      <c r="I10" s="8">
        <f t="shared" si="1"/>
        <v>136500</v>
      </c>
    </row>
    <row r="11" ht="18" customHeight="1" spans="1:9">
      <c r="A11" s="5">
        <v>8</v>
      </c>
      <c r="B11" s="6" t="s">
        <v>20</v>
      </c>
      <c r="C11" s="5" t="s">
        <v>12</v>
      </c>
      <c r="D11" s="7">
        <v>7</v>
      </c>
      <c r="E11" s="7">
        <v>7</v>
      </c>
      <c r="F11" s="7">
        <v>7</v>
      </c>
      <c r="G11" s="7">
        <f t="shared" si="0"/>
        <v>21</v>
      </c>
      <c r="H11" s="8">
        <v>500</v>
      </c>
      <c r="I11" s="8">
        <f t="shared" si="1"/>
        <v>10500</v>
      </c>
    </row>
    <row r="12" ht="18" customHeight="1" spans="1:9">
      <c r="A12" s="5">
        <v>9</v>
      </c>
      <c r="B12" s="6" t="s">
        <v>21</v>
      </c>
      <c r="C12" s="5" t="s">
        <v>12</v>
      </c>
      <c r="D12" s="7">
        <v>0</v>
      </c>
      <c r="E12" s="7">
        <v>0</v>
      </c>
      <c r="F12" s="7">
        <v>0</v>
      </c>
      <c r="G12" s="7">
        <f t="shared" si="0"/>
        <v>0</v>
      </c>
      <c r="H12" s="8">
        <v>500</v>
      </c>
      <c r="I12" s="8">
        <f t="shared" si="1"/>
        <v>0</v>
      </c>
    </row>
    <row r="13" ht="18" customHeight="1" spans="1:9">
      <c r="A13" s="5">
        <v>10</v>
      </c>
      <c r="B13" s="6" t="s">
        <v>22</v>
      </c>
      <c r="C13" s="5" t="s">
        <v>12</v>
      </c>
      <c r="D13" s="7">
        <v>18</v>
      </c>
      <c r="E13" s="7">
        <v>18</v>
      </c>
      <c r="F13" s="7">
        <v>18</v>
      </c>
      <c r="G13" s="7">
        <f t="shared" si="0"/>
        <v>54</v>
      </c>
      <c r="H13" s="8">
        <v>500</v>
      </c>
      <c r="I13" s="8">
        <f t="shared" si="1"/>
        <v>27000</v>
      </c>
    </row>
    <row r="14" ht="18" customHeight="1" spans="1:9">
      <c r="A14" s="5">
        <v>11</v>
      </c>
      <c r="B14" s="6" t="s">
        <v>23</v>
      </c>
      <c r="C14" s="5" t="s">
        <v>12</v>
      </c>
      <c r="D14" s="7">
        <v>9</v>
      </c>
      <c r="E14" s="7">
        <v>9</v>
      </c>
      <c r="F14" s="7">
        <v>9</v>
      </c>
      <c r="G14" s="7">
        <f t="shared" si="0"/>
        <v>27</v>
      </c>
      <c r="H14" s="8">
        <v>500</v>
      </c>
      <c r="I14" s="8">
        <f t="shared" si="1"/>
        <v>13500</v>
      </c>
    </row>
    <row r="15" ht="18" customHeight="1" spans="1:9">
      <c r="A15" s="5">
        <v>12</v>
      </c>
      <c r="B15" s="6" t="s">
        <v>24</v>
      </c>
      <c r="C15" s="5" t="s">
        <v>12</v>
      </c>
      <c r="D15" s="7">
        <v>48</v>
      </c>
      <c r="E15" s="7">
        <v>48</v>
      </c>
      <c r="F15" s="7">
        <v>48</v>
      </c>
      <c r="G15" s="7">
        <f t="shared" si="0"/>
        <v>144</v>
      </c>
      <c r="H15" s="8">
        <v>500</v>
      </c>
      <c r="I15" s="8">
        <f t="shared" si="1"/>
        <v>72000</v>
      </c>
    </row>
    <row r="16" ht="18" customHeight="1" spans="1:9">
      <c r="A16" s="5">
        <v>13</v>
      </c>
      <c r="B16" s="6" t="s">
        <v>25</v>
      </c>
      <c r="C16" s="5" t="s">
        <v>12</v>
      </c>
      <c r="D16" s="7">
        <v>0</v>
      </c>
      <c r="E16" s="7">
        <v>0</v>
      </c>
      <c r="F16" s="7">
        <v>0</v>
      </c>
      <c r="G16" s="7">
        <f t="shared" si="0"/>
        <v>0</v>
      </c>
      <c r="H16" s="8">
        <v>500</v>
      </c>
      <c r="I16" s="8">
        <f t="shared" si="1"/>
        <v>0</v>
      </c>
    </row>
    <row r="17" ht="18" customHeight="1" spans="1:9">
      <c r="A17" s="5">
        <v>14</v>
      </c>
      <c r="B17" s="6" t="s">
        <v>26</v>
      </c>
      <c r="C17" s="5" t="s">
        <v>12</v>
      </c>
      <c r="D17" s="7">
        <v>50</v>
      </c>
      <c r="E17" s="7">
        <v>50</v>
      </c>
      <c r="F17" s="7">
        <v>50</v>
      </c>
      <c r="G17" s="7">
        <f t="shared" si="0"/>
        <v>150</v>
      </c>
      <c r="H17" s="8">
        <v>500</v>
      </c>
      <c r="I17" s="8">
        <f t="shared" si="1"/>
        <v>75000</v>
      </c>
    </row>
    <row r="18" ht="18" customHeight="1" spans="1:9">
      <c r="A18" s="5">
        <v>15</v>
      </c>
      <c r="B18" s="6" t="s">
        <v>27</v>
      </c>
      <c r="C18" s="5" t="s">
        <v>12</v>
      </c>
      <c r="D18" s="7">
        <v>19</v>
      </c>
      <c r="E18" s="7">
        <v>19</v>
      </c>
      <c r="F18" s="7">
        <v>19</v>
      </c>
      <c r="G18" s="7">
        <f t="shared" si="0"/>
        <v>57</v>
      </c>
      <c r="H18" s="8">
        <v>500</v>
      </c>
      <c r="I18" s="8">
        <f t="shared" si="1"/>
        <v>28500</v>
      </c>
    </row>
    <row r="19" ht="18" customHeight="1" spans="1:9">
      <c r="A19" s="5">
        <v>16</v>
      </c>
      <c r="B19" s="6" t="s">
        <v>28</v>
      </c>
      <c r="C19" s="5" t="s">
        <v>12</v>
      </c>
      <c r="D19" s="7">
        <v>0</v>
      </c>
      <c r="E19" s="7">
        <v>0</v>
      </c>
      <c r="F19" s="7">
        <v>0</v>
      </c>
      <c r="G19" s="7">
        <f t="shared" si="0"/>
        <v>0</v>
      </c>
      <c r="H19" s="8">
        <v>500</v>
      </c>
      <c r="I19" s="8">
        <f t="shared" si="1"/>
        <v>0</v>
      </c>
    </row>
    <row r="20" ht="18" customHeight="1" spans="1:9">
      <c r="A20" s="5">
        <v>17</v>
      </c>
      <c r="B20" s="6" t="s">
        <v>29</v>
      </c>
      <c r="C20" s="5" t="s">
        <v>12</v>
      </c>
      <c r="D20" s="7">
        <v>29</v>
      </c>
      <c r="E20" s="7">
        <v>29</v>
      </c>
      <c r="F20" s="7">
        <v>29</v>
      </c>
      <c r="G20" s="7">
        <f t="shared" si="0"/>
        <v>87</v>
      </c>
      <c r="H20" s="8">
        <v>500</v>
      </c>
      <c r="I20" s="8">
        <f t="shared" si="1"/>
        <v>43500</v>
      </c>
    </row>
    <row r="21" ht="18" customHeight="1" spans="1:9">
      <c r="A21" s="5">
        <v>18</v>
      </c>
      <c r="B21" s="6" t="s">
        <v>30</v>
      </c>
      <c r="C21" s="5" t="s">
        <v>12</v>
      </c>
      <c r="D21" s="7">
        <v>0</v>
      </c>
      <c r="E21" s="7">
        <v>0</v>
      </c>
      <c r="F21" s="7">
        <v>0</v>
      </c>
      <c r="G21" s="7">
        <f t="shared" si="0"/>
        <v>0</v>
      </c>
      <c r="H21" s="8">
        <v>500</v>
      </c>
      <c r="I21" s="8">
        <f t="shared" si="1"/>
        <v>0</v>
      </c>
    </row>
    <row r="22" ht="18" customHeight="1" spans="1:9">
      <c r="A22" s="9" t="s">
        <v>31</v>
      </c>
      <c r="B22" s="10"/>
      <c r="C22" s="5"/>
      <c r="D22" s="7">
        <f t="shared" ref="D22:F22" si="2">SUM(D4:D21)</f>
        <v>547</v>
      </c>
      <c r="E22" s="7">
        <f t="shared" si="2"/>
        <v>547</v>
      </c>
      <c r="F22" s="7">
        <f t="shared" si="2"/>
        <v>547</v>
      </c>
      <c r="G22" s="7">
        <f t="shared" si="0"/>
        <v>1641</v>
      </c>
      <c r="H22" s="8">
        <v>500</v>
      </c>
      <c r="I22" s="8">
        <f t="shared" si="1"/>
        <v>820500</v>
      </c>
    </row>
    <row r="23" ht="18" customHeight="1" spans="1:9">
      <c r="A23" s="11" t="s">
        <v>32</v>
      </c>
      <c r="B23" s="11"/>
      <c r="C23" s="11"/>
      <c r="D23" s="11"/>
      <c r="E23" s="11"/>
      <c r="F23" s="11"/>
      <c r="G23" s="11"/>
      <c r="H23" s="11"/>
      <c r="I23" s="11"/>
    </row>
    <row r="24" ht="18" customHeight="1" spans="1:9">
      <c r="A24" s="12" t="s">
        <v>33</v>
      </c>
      <c r="B24" s="12"/>
      <c r="C24" s="12"/>
      <c r="D24" s="12"/>
      <c r="E24" s="12"/>
      <c r="F24" s="12"/>
      <c r="G24" s="12"/>
      <c r="H24" s="12"/>
      <c r="I24" s="12"/>
    </row>
  </sheetData>
  <mergeCells count="5">
    <mergeCell ref="A1:B1"/>
    <mergeCell ref="A2:I2"/>
    <mergeCell ref="A22:B22"/>
    <mergeCell ref="A23:I23"/>
    <mergeCell ref="A24:I24"/>
  </mergeCells>
  <pageMargins left="1.29861111111111" right="0.314583333333333" top="0.314583333333333" bottom="0.196527777777778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陳sir</cp:lastModifiedBy>
  <dcterms:created xsi:type="dcterms:W3CDTF">2022-01-30T02:46:00Z</dcterms:created>
  <dcterms:modified xsi:type="dcterms:W3CDTF">2022-06-22T01:21:11Z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F5BE03DF8A424758A5EAB59D1D1D34E2</vt:lpwstr>
  </property>
  <property fmtid="{D5CDD505-2E9C-101B-9397-08002B2CF9AE}" pid="3" name="KSOProductBuildVer">
    <vt:lpwstr>2052-11.1.0.11744</vt:lpwstr>
  </property>
  <property fmtid="{D5CDD505-2E9C-101B-9397-08002B2CF9AE}" pid="4" name="commondata">
    <vt:lpwstr>eyJoZGlkIjoiZDM0NzhhMDY4Yjg2MzhlZWYwYzczNzFmZmIxYmQ4MWYifQ==</vt:lpwstr>
  </property>
</Properties>
</file>